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nkscheme.sharepoint.com/sites/OperationsDailyCatchUp/Shared Documents/WebOps Management/Web Changes (RFCs)/2026/L100_26/"/>
    </mc:Choice>
  </mc:AlternateContent>
  <xr:revisionPtr revIDLastSave="0" documentId="8_{36D2E44E-1498-4F2D-8AA6-1FBFAF14BD40}" xr6:coauthVersionLast="47" xr6:coauthVersionMax="47" xr10:uidLastSave="{00000000-0000-0000-0000-000000000000}"/>
  <bookViews>
    <workbookView xWindow="-120" yWindow="-120" windowWidth="29040" windowHeight="15720" xr2:uid="{A0EE306A-708C-49C3-9A18-F7B2A837D95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H13" i="1"/>
  <c r="G13" i="1"/>
  <c r="F13" i="1"/>
  <c r="E13" i="1"/>
  <c r="D13" i="1"/>
  <c r="C13" i="1"/>
  <c r="O12" i="1"/>
  <c r="I11" i="1"/>
  <c r="I13" i="1" s="1"/>
  <c r="O10" i="1"/>
  <c r="N8" i="1"/>
  <c r="M8" i="1"/>
  <c r="L8" i="1"/>
  <c r="K8" i="1"/>
  <c r="J8" i="1"/>
  <c r="I8" i="1"/>
  <c r="H8" i="1"/>
  <c r="G8" i="1"/>
  <c r="F8" i="1"/>
  <c r="E8" i="1"/>
  <c r="D8" i="1"/>
  <c r="C8" i="1"/>
  <c r="O7" i="1"/>
  <c r="O6" i="1"/>
  <c r="O5" i="1"/>
  <c r="O11" i="1" l="1"/>
</calcChain>
</file>

<file path=xl/sharedStrings.xml><?xml version="1.0" encoding="utf-8"?>
<sst xmlns="http://schemas.openxmlformats.org/spreadsheetml/2006/main" count="31" uniqueCount="17">
  <si>
    <t>LINK ATM Network</t>
  </si>
  <si>
    <t>Volumes (m)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</si>
  <si>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</si>
  <si>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</si>
  <si>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</si>
  <si>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</si>
  <si>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</si>
  <si>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</si>
  <si>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</si>
  <si>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</si>
  <si>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</si>
  <si>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</si>
  <si>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</si>
  <si>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</si>
  <si>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</si>
  <si>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Variance</t>
  </si>
  <si>
    <t>Values (£m)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</si>
</sst>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,"/>
    <numFmt numFmtId="165" formatCode="&quot;£&quot;#,###,,"/>
    <numFmt numFmtId="166" formatCode="&quot;£&quot;#,##0,,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0"/>
      <color indexed="9"/>
      <name val="Roboto"/>
    </font>
    <font>
      <sz val="10"/>
      <name val="Roboto"/>
    </font>
  </fonts>
  <fills count="5">
    <fill>
      <patternFill patternType="none"/>
    </fill>
    <fill>
      <patternFill patternType="gray125"/>
    </fill>
    <fill>
      <patternFill patternType="solid">
        <fgColor rgb="FF0033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5117038483843"/>
        <bgColor rgb="FF0048EA"/>
      </patternFill>
    </fill>
  </fills>
  <borders count="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9" fontId="2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9" fontId="4" fillId="3" borderId="1" xfId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wilson\AppData\Local\Microsoft\Olk\Attachments\ooa-b460ebad-e1ba-4952-891a-f7ba263da18f\6269aa7992914e87575ed51904e9b7c7d921bd8b47c74d5e0ed88c33090d529b\Volume%20and%20Value%20for%20website%20010426%23.xlsx" TargetMode="External"/><Relationship Id="rId1" Type="http://schemas.openxmlformats.org/officeDocument/2006/relationships/externalLinkPath" Target="file:///C:\Users\pwilson\AppData\Local\Microsoft\Olk\Attachments\ooa-b460ebad-e1ba-4952-891a-f7ba263da18f\6269aa7992914e87575ed51904e9b7c7d921bd8b47c74d5e0ed88c33090d529b\Volume%20and%20Value%20for%20website%20010426%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Input"/>
      <sheetName val="Website &amp; monthly tables"/>
      <sheetName val="Vol CT"/>
      <sheetName val="Val CT"/>
      <sheetName val="Change CT"/>
      <sheetName val="Change Val CT"/>
      <sheetName val="YoY"/>
      <sheetName val="Waterfall"/>
      <sheetName val="Balance CT"/>
      <sheetName val="Value CT"/>
      <sheetName val="Quarterly Summary"/>
      <sheetName val="Quart Tweet"/>
      <sheetName val="Per ATM"/>
      <sheetName val="ATM Totals "/>
      <sheetName val="ATM Numbers Main sheet"/>
      <sheetName val="ATM Numbers detail"/>
      <sheetName val="ATM #s CT"/>
      <sheetName val="Year end"/>
    </sheetNames>
    <sheetDataSet>
      <sheetData sheetId="0"/>
      <sheetData sheetId="1"/>
      <sheetData sheetId="6"/>
      <sheetData sheetId="10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6F42F-E4B9-44FF-85B7-5F74CF9CA9F9}">
  <dimension ref="B2:P13"/>
  <sheetViews>
    <sheetView tabSelected="1" workbookViewId="0">
      <selection activeCell="R8" sqref="R8"/>
    </sheetView>
  </sheetViews>
  <sheetFormatPr defaultRowHeight="15" x14ac:dyDescent="0.25"/>
  <sheetData>
    <row r="2" spans="2:16" x14ac:dyDescent="0.25">
      <c r="B2" s="1"/>
      <c r="C2" s="1"/>
      <c r="D2" s="2"/>
      <c r="E2" s="2"/>
      <c r="F2" s="2"/>
      <c r="G2" s="2"/>
      <c r="H2" s="2"/>
      <c r="I2" s="2"/>
      <c r="J2" s="2"/>
      <c r="K2" s="2"/>
      <c r="L2" s="1"/>
      <c r="M2" s="1"/>
      <c r="N2" s="1"/>
      <c r="O2" s="1"/>
      <c r="P2" s="1"/>
    </row>
    <row r="3" spans="2:16" x14ac:dyDescent="0.25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"/>
    </row>
    <row r="4" spans="2:16" ht="25.5" x14ac:dyDescent="0.25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</row>
    <row r="5" spans="2:16" ht="21" customHeight="1" x14ac:dyDescent="0.25">
      <c r="B5" s="4">
        <v>2024</v>
      </c>
      <c r="C5" s="5">
        <v>105535014</v>
      </c>
      <c r="D5" s="5">
        <v>111392966</v>
      </c>
      <c r="E5" s="5">
        <v>120402624</v>
      </c>
      <c r="F5" s="5">
        <v>115294833</v>
      </c>
      <c r="G5" s="5">
        <v>123621979</v>
      </c>
      <c r="H5" s="5">
        <v>119522128</v>
      </c>
      <c r="I5" s="5">
        <v>120984012</v>
      </c>
      <c r="J5" s="5">
        <v>120672942</v>
      </c>
      <c r="K5" s="5">
        <v>111361797</v>
      </c>
      <c r="L5" s="5">
        <v>115286649</v>
      </c>
      <c r="M5" s="5">
        <v>111740848</v>
      </c>
      <c r="N5" s="5">
        <v>111942823</v>
      </c>
      <c r="O5" s="5">
        <f>SUM(C5:N5)</f>
        <v>1387758615</v>
      </c>
    </row>
    <row r="6" spans="2:16" ht="21" customHeight="1" x14ac:dyDescent="0.25">
      <c r="B6" s="4">
        <v>2025</v>
      </c>
      <c r="C6" s="5">
        <v>99201048</v>
      </c>
      <c r="D6" s="6">
        <v>97998695</v>
      </c>
      <c r="E6" s="6">
        <v>111556075</v>
      </c>
      <c r="F6" s="6">
        <v>108650729</v>
      </c>
      <c r="G6" s="6">
        <v>114399705</v>
      </c>
      <c r="H6" s="6">
        <v>107055951</v>
      </c>
      <c r="I6" s="6">
        <v>110085463</v>
      </c>
      <c r="J6" s="6">
        <v>109976686</v>
      </c>
      <c r="K6" s="6">
        <v>103146603</v>
      </c>
      <c r="L6" s="6">
        <v>106086131</v>
      </c>
      <c r="M6" s="6">
        <v>100160990</v>
      </c>
      <c r="N6" s="6">
        <v>104118631</v>
      </c>
      <c r="O6" s="5">
        <f>SUM(C6:N6)</f>
        <v>1272436707</v>
      </c>
    </row>
    <row r="7" spans="2:16" ht="21" customHeight="1" x14ac:dyDescent="0.25">
      <c r="B7" s="4">
        <v>2026</v>
      </c>
      <c r="C7" s="5">
        <v>90343925</v>
      </c>
      <c r="D7" s="6">
        <v>88113045</v>
      </c>
      <c r="E7" s="6">
        <v>100393354</v>
      </c>
      <c r="F7" s="6"/>
      <c r="G7" s="6"/>
      <c r="H7" s="6"/>
      <c r="I7" s="6"/>
      <c r="J7" s="6"/>
      <c r="K7" s="6"/>
      <c r="L7" s="6"/>
      <c r="M7" s="6"/>
      <c r="N7" s="6"/>
      <c r="O7" s="5">
        <f>SUM(C7:N7)</f>
        <v>278850324</v>
      </c>
    </row>
    <row r="8" spans="2:16" ht="21" customHeight="1" x14ac:dyDescent="0.25">
      <c r="B8" s="4" t="s">
        <v>15</v>
      </c>
      <c r="C8" s="7">
        <f>1/C6*C7-1</f>
        <v>-8.9284570864614277E-2</v>
      </c>
      <c r="D8" s="7">
        <f>1/D6*D7-1</f>
        <v>-0.10087532288057499</v>
      </c>
      <c r="E8" s="7">
        <f>1/E6*E7-1</f>
        <v>-0.10006376613734391</v>
      </c>
      <c r="F8" s="7">
        <f t="shared" ref="F8:N8" si="0">1/F5*F6-1</f>
        <v>-5.7627075100581515E-2</v>
      </c>
      <c r="G8" s="7">
        <f t="shared" si="0"/>
        <v>-7.4600601564548619E-2</v>
      </c>
      <c r="H8" s="7">
        <f t="shared" si="0"/>
        <v>-0.10430015938136572</v>
      </c>
      <c r="I8" s="7">
        <f t="shared" si="0"/>
        <v>-9.0082555701657463E-2</v>
      </c>
      <c r="J8" s="7">
        <f t="shared" si="0"/>
        <v>-8.8638395838563366E-2</v>
      </c>
      <c r="K8" s="7">
        <f t="shared" si="0"/>
        <v>-7.3770307424187886E-2</v>
      </c>
      <c r="L8" s="7">
        <f t="shared" si="0"/>
        <v>-7.9805580956733402E-2</v>
      </c>
      <c r="M8" s="7">
        <f t="shared" si="0"/>
        <v>-0.10363137748874063</v>
      </c>
      <c r="N8" s="7">
        <f t="shared" si="0"/>
        <v>-6.9894538929038741E-2</v>
      </c>
      <c r="O8" s="7"/>
    </row>
    <row r="9" spans="2:16" ht="21" customHeight="1" x14ac:dyDescent="0.25">
      <c r="B9" s="4" t="s">
        <v>16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  <c r="N9" s="4" t="s">
        <v>13</v>
      </c>
      <c r="O9" s="4" t="s">
        <v>14</v>
      </c>
    </row>
    <row r="10" spans="2:16" ht="21" customHeight="1" x14ac:dyDescent="0.25">
      <c r="B10" s="4">
        <v>2024</v>
      </c>
      <c r="C10" s="8">
        <v>5864424609.1999998</v>
      </c>
      <c r="D10" s="8">
        <v>6279146435.2200003</v>
      </c>
      <c r="E10" s="8">
        <v>6882314168.8199997</v>
      </c>
      <c r="F10" s="8">
        <v>6511341694.4399996</v>
      </c>
      <c r="G10" s="8">
        <v>7026356431.6899996</v>
      </c>
      <c r="H10" s="8">
        <v>6784903013.3199997</v>
      </c>
      <c r="I10" s="8">
        <v>6936916358.25</v>
      </c>
      <c r="J10" s="8">
        <v>6997968808.0299997</v>
      </c>
      <c r="K10" s="8">
        <v>6430326126.9200001</v>
      </c>
      <c r="L10" s="8">
        <v>6693447485.6899996</v>
      </c>
      <c r="M10" s="8">
        <v>6587877659.1700001</v>
      </c>
      <c r="N10" s="8">
        <v>7019821912.8299999</v>
      </c>
      <c r="O10" s="9">
        <f>SUM(C10:N10)</f>
        <v>80014844703.580002</v>
      </c>
    </row>
    <row r="11" spans="2:16" ht="21" customHeight="1" x14ac:dyDescent="0.25">
      <c r="B11" s="4">
        <v>2025</v>
      </c>
      <c r="C11" s="8">
        <v>5774899030</v>
      </c>
      <c r="D11" s="8">
        <v>5757412593</v>
      </c>
      <c r="E11" s="8">
        <v>6609819999.0900002</v>
      </c>
      <c r="F11" s="8">
        <v>6423194770.8599997</v>
      </c>
      <c r="G11" s="8">
        <v>6822611623.8500004</v>
      </c>
      <c r="H11" s="10">
        <v>6353409811.8599997</v>
      </c>
      <c r="I11" s="10">
        <f>+'[1]Data Input'!I31</f>
        <v>0</v>
      </c>
      <c r="J11" s="10">
        <v>6619345222.6899996</v>
      </c>
      <c r="K11" s="10">
        <v>6224845036.4099998</v>
      </c>
      <c r="L11" s="10">
        <v>6486599084.1000004</v>
      </c>
      <c r="M11" s="10">
        <v>6171043367.1599998</v>
      </c>
      <c r="N11" s="10">
        <v>6812299504.6999998</v>
      </c>
      <c r="O11" s="9">
        <f>SUM(C11:N11)</f>
        <v>70055480043.720001</v>
      </c>
    </row>
    <row r="12" spans="2:16" ht="21" customHeight="1" x14ac:dyDescent="0.25">
      <c r="B12" s="4">
        <v>2026</v>
      </c>
      <c r="C12" s="8">
        <v>5553716600.75</v>
      </c>
      <c r="D12" s="8">
        <v>5471164993.3100004</v>
      </c>
      <c r="E12" s="8">
        <v>6268629131.04</v>
      </c>
      <c r="F12" s="8"/>
      <c r="G12" s="8"/>
      <c r="H12" s="10"/>
      <c r="I12" s="10"/>
      <c r="J12" s="10"/>
      <c r="K12" s="10"/>
      <c r="L12" s="10"/>
      <c r="M12" s="10"/>
      <c r="N12" s="10"/>
      <c r="O12" s="9">
        <f>SUM(C12:N12)</f>
        <v>17293510725.100002</v>
      </c>
    </row>
    <row r="13" spans="2:16" ht="21" customHeight="1" x14ac:dyDescent="0.25">
      <c r="B13" s="4" t="s">
        <v>15</v>
      </c>
      <c r="C13" s="7">
        <f>1/C11*C12-1</f>
        <v>-3.8300657396948545E-2</v>
      </c>
      <c r="D13" s="7">
        <f>1/D11*D12-1</f>
        <v>-4.9718097333865896E-2</v>
      </c>
      <c r="E13" s="7">
        <f>1/E11*E12-1</f>
        <v>-5.1618783582150995E-2</v>
      </c>
      <c r="F13" s="7">
        <f t="shared" ref="F13:N13" si="1">1/F10*F11-1</f>
        <v>-1.3537444004093291E-2</v>
      </c>
      <c r="G13" s="7">
        <f t="shared" si="1"/>
        <v>-2.8997220653520617E-2</v>
      </c>
      <c r="H13" s="7">
        <f t="shared" si="1"/>
        <v>-6.3596075082119841E-2</v>
      </c>
      <c r="I13" s="7">
        <f t="shared" si="1"/>
        <v>-1</v>
      </c>
      <c r="J13" s="7">
        <f t="shared" si="1"/>
        <v>-5.4104783220173758E-2</v>
      </c>
      <c r="K13" s="7">
        <f t="shared" si="1"/>
        <v>-3.1955002974074942E-2</v>
      </c>
      <c r="L13" s="7">
        <f t="shared" si="1"/>
        <v>-3.090311861446926E-2</v>
      </c>
      <c r="M13" s="7">
        <f t="shared" si="1"/>
        <v>-6.3272925451156148E-2</v>
      </c>
      <c r="N13" s="7">
        <f t="shared" si="1"/>
        <v>-2.956234655336698E-2</v>
      </c>
      <c r="O13" s="7"/>
    </row>
  </sheetData>
  <mergeCells count="1">
    <mergeCell ref="B3:O3"/>
  </mergeCells>
  <pageMargins left="0.7" right="0.7" top="0.75" bottom="0.75" header="0.3" footer="0.3"/>
  <ignoredErrors>
    <ignoredError sqref="O5:O8 O10:O1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1DE9556E3CA418869F748882879D4" ma:contentTypeVersion="16" ma:contentTypeDescription="Create a new document." ma:contentTypeScope="" ma:versionID="0e2594cd0296d1f30e0fafa12ef69d3b">
  <xsd:schema xmlns:xsd="http://www.w3.org/2001/XMLSchema" xmlns:xs="http://www.w3.org/2001/XMLSchema" xmlns:p="http://schemas.microsoft.com/office/2006/metadata/properties" xmlns:ns2="6bad1377-7daa-484c-a5d6-66f71023e779" xmlns:ns3="38472578-d997-4641-90bc-11d823686ae4" targetNamespace="http://schemas.microsoft.com/office/2006/metadata/properties" ma:root="true" ma:fieldsID="7c2ab320487ed396cc31cf8b148c08fa" ns2:_="" ns3:_="">
    <xsd:import namespace="6bad1377-7daa-484c-a5d6-66f71023e779"/>
    <xsd:import namespace="38472578-d997-4641-90bc-11d823686a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ad1377-7daa-484c-a5d6-66f71023e7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c20cdf7-61e3-4a40-8740-a56a928f41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72578-d997-4641-90bc-11d823686ae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8bdbbae-50c8-484c-bd1d-7a6619850791}" ma:internalName="TaxCatchAll" ma:showField="CatchAllData" ma:web="38472578-d997-4641-90bc-11d823686a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ad1377-7daa-484c-a5d6-66f71023e779">
      <Terms xmlns="http://schemas.microsoft.com/office/infopath/2007/PartnerControls"/>
    </lcf76f155ced4ddcb4097134ff3c332f>
    <TaxCatchAll xmlns="38472578-d997-4641-90bc-11d823686ae4" xsi:nil="true"/>
  </documentManagement>
</p:properties>
</file>

<file path=customXml/itemProps1.xml><?xml version="1.0" encoding="utf-8"?>
<ds:datastoreItem xmlns:ds="http://schemas.openxmlformats.org/officeDocument/2006/customXml" ds:itemID="{13726FB4-99A2-4DFF-BD20-8CE41A729D76}"/>
</file>

<file path=customXml/itemProps2.xml><?xml version="1.0" encoding="utf-8"?>
<ds:datastoreItem xmlns:ds="http://schemas.openxmlformats.org/officeDocument/2006/customXml" ds:itemID="{B84F7970-F72C-4A4C-B421-D48157500E43}"/>
</file>

<file path=customXml/itemProps3.xml><?xml version="1.0" encoding="utf-8"?>
<ds:datastoreItem xmlns:ds="http://schemas.openxmlformats.org/officeDocument/2006/customXml" ds:itemID="{BC2EA9E3-AFEE-4844-96BF-B35017EC86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Wilson</dc:creator>
  <cp:lastModifiedBy>Pete Wilson</cp:lastModifiedBy>
  <dcterms:created xsi:type="dcterms:W3CDTF">2026-04-16T08:06:04Z</dcterms:created>
  <dcterms:modified xsi:type="dcterms:W3CDTF">2026-04-16T08:08:39Z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0x010100C111DE9556E3CA418869F748882879D4</vt:lpwstr>
  </property>
</Properties>
</file>